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K43" i="1"/>
  <c r="I43" i="1"/>
  <c r="G43" i="1"/>
  <c r="M47" i="1" l="1"/>
  <c r="M42" i="1"/>
  <c r="M44" i="1"/>
  <c r="M45" i="1"/>
  <c r="M46" i="1"/>
  <c r="M41" i="1"/>
  <c r="K47" i="1"/>
  <c r="K42" i="1"/>
  <c r="K44" i="1"/>
  <c r="K45" i="1"/>
  <c r="K46" i="1"/>
  <c r="K41" i="1"/>
  <c r="I42" i="1"/>
  <c r="I44" i="1"/>
  <c r="I45" i="1"/>
  <c r="I47" i="1" s="1"/>
  <c r="I46" i="1"/>
  <c r="I41" i="1"/>
  <c r="G42" i="1"/>
  <c r="G44" i="1"/>
  <c r="G45" i="1"/>
  <c r="G47" i="1" s="1"/>
  <c r="G46" i="1"/>
  <c r="G41" i="1"/>
  <c r="M27" i="1"/>
  <c r="M28" i="1"/>
  <c r="M29" i="1"/>
  <c r="M30" i="1"/>
  <c r="M31" i="1"/>
  <c r="M32" i="1"/>
  <c r="M33" i="1"/>
  <c r="M26" i="1"/>
  <c r="K27" i="1"/>
  <c r="K28" i="1"/>
  <c r="K29" i="1"/>
  <c r="K30" i="1"/>
  <c r="K31" i="1"/>
  <c r="K32" i="1"/>
  <c r="K33" i="1"/>
  <c r="K26" i="1"/>
  <c r="K34" i="1" l="1"/>
  <c r="K48" i="1" s="1"/>
  <c r="M34" i="1"/>
  <c r="M48" i="1" s="1"/>
  <c r="M37" i="1"/>
  <c r="M38" i="1"/>
  <c r="M36" i="1"/>
  <c r="K37" i="1"/>
  <c r="K38" i="1"/>
  <c r="K36" i="1"/>
  <c r="I37" i="1"/>
  <c r="I38" i="1"/>
  <c r="I36" i="1"/>
  <c r="G37" i="1"/>
  <c r="G38" i="1"/>
  <c r="G36" i="1"/>
  <c r="I26" i="1"/>
  <c r="I27" i="1"/>
  <c r="I28" i="1"/>
  <c r="I29" i="1"/>
  <c r="I30" i="1"/>
  <c r="I31" i="1"/>
  <c r="I32" i="1"/>
  <c r="I33" i="1"/>
  <c r="I25" i="1"/>
  <c r="G26" i="1"/>
  <c r="G27" i="1"/>
  <c r="G28" i="1"/>
  <c r="G29" i="1"/>
  <c r="G30" i="1"/>
  <c r="G31" i="1"/>
  <c r="G32" i="1"/>
  <c r="G33" i="1"/>
  <c r="G25" i="1"/>
  <c r="M20" i="1"/>
  <c r="M21" i="1"/>
  <c r="M22" i="1"/>
  <c r="M19" i="1"/>
  <c r="K20" i="1"/>
  <c r="K21" i="1"/>
  <c r="K22" i="1"/>
  <c r="K19" i="1"/>
  <c r="I20" i="1"/>
  <c r="I21" i="1"/>
  <c r="I22" i="1"/>
  <c r="I19" i="1"/>
  <c r="G20" i="1"/>
  <c r="G21" i="1"/>
  <c r="G22" i="1"/>
  <c r="G19" i="1"/>
  <c r="M16" i="1"/>
  <c r="K16" i="1"/>
  <c r="I16" i="1"/>
  <c r="G16" i="1"/>
  <c r="M15" i="1"/>
  <c r="K15" i="1"/>
  <c r="I15" i="1"/>
  <c r="G15" i="1"/>
  <c r="M14" i="1"/>
  <c r="K14" i="1"/>
  <c r="I14" i="1"/>
  <c r="G14" i="1"/>
  <c r="M13" i="1"/>
  <c r="K13" i="1"/>
  <c r="I13" i="1"/>
  <c r="G13" i="1"/>
  <c r="M39" i="1" l="1"/>
  <c r="I39" i="1"/>
  <c r="I34" i="1"/>
  <c r="G23" i="1"/>
  <c r="I23" i="1"/>
  <c r="K23" i="1"/>
  <c r="G34" i="1"/>
  <c r="K39" i="1"/>
  <c r="G39" i="1"/>
  <c r="M23" i="1"/>
  <c r="M7" i="1"/>
  <c r="M8" i="1"/>
  <c r="M9" i="1"/>
  <c r="M10" i="1"/>
  <c r="M11" i="1"/>
  <c r="M12" i="1"/>
  <c r="M6" i="1"/>
  <c r="K7" i="1"/>
  <c r="K8" i="1"/>
  <c r="K9" i="1"/>
  <c r="K10" i="1"/>
  <c r="K11" i="1"/>
  <c r="K12" i="1"/>
  <c r="K6" i="1"/>
  <c r="I7" i="1"/>
  <c r="I8" i="1"/>
  <c r="I9" i="1"/>
  <c r="I10" i="1"/>
  <c r="I11" i="1"/>
  <c r="I12" i="1"/>
  <c r="I6" i="1"/>
  <c r="G9" i="1"/>
  <c r="G10" i="1"/>
  <c r="G11" i="1"/>
  <c r="G12" i="1"/>
  <c r="G8" i="1"/>
  <c r="G7" i="1"/>
  <c r="G6" i="1"/>
  <c r="G17" i="1" l="1"/>
  <c r="G48" i="1" s="1"/>
  <c r="M17" i="1"/>
  <c r="K17" i="1"/>
  <c r="I17" i="1"/>
  <c r="I48" i="1" s="1"/>
</calcChain>
</file>

<file path=xl/sharedStrings.xml><?xml version="1.0" encoding="utf-8"?>
<sst xmlns="http://schemas.openxmlformats.org/spreadsheetml/2006/main" count="90" uniqueCount="59">
  <si>
    <t xml:space="preserve">Tekstil-irk.ru </t>
  </si>
  <si>
    <t>Специальное предложение для гостиниц, отелей, баз отдыха, санаториев, вахт, детских садов.</t>
  </si>
  <si>
    <t>ЦЕНЫ И НАЛИЧИЕ УТОЧНЯЙТЕ!</t>
  </si>
  <si>
    <t>н.п.п</t>
  </si>
  <si>
    <t xml:space="preserve">Наименование </t>
  </si>
  <si>
    <t>Размер</t>
  </si>
  <si>
    <t>Наволочка</t>
  </si>
  <si>
    <t>50*70</t>
  </si>
  <si>
    <t>70*70</t>
  </si>
  <si>
    <t>Простыня 1.5 сп.</t>
  </si>
  <si>
    <t>150*214</t>
  </si>
  <si>
    <t>Простыня 2,0 сп.</t>
  </si>
  <si>
    <t>180*214</t>
  </si>
  <si>
    <t>Простыня Евро</t>
  </si>
  <si>
    <t>200*220</t>
  </si>
  <si>
    <t>Простыня Евро Макси</t>
  </si>
  <si>
    <t>220*240</t>
  </si>
  <si>
    <t>КПБ 1,5сп</t>
  </si>
  <si>
    <t xml:space="preserve">КПБ 2сп </t>
  </si>
  <si>
    <t>Розница</t>
  </si>
  <si>
    <t>Кол-во</t>
  </si>
  <si>
    <t>Итог</t>
  </si>
  <si>
    <t>240-280</t>
  </si>
  <si>
    <t>200*240</t>
  </si>
  <si>
    <t>150*240</t>
  </si>
  <si>
    <t>180*240</t>
  </si>
  <si>
    <t>Пододеяльник 1.5 сп.</t>
  </si>
  <si>
    <t>150*215</t>
  </si>
  <si>
    <t>Пододеяльник 2.0 сп.</t>
  </si>
  <si>
    <t>Пододеяльник Евро.</t>
  </si>
  <si>
    <t>Пододеяльник Евро-макси</t>
  </si>
  <si>
    <t>180*215</t>
  </si>
  <si>
    <t xml:space="preserve">Простыня Евро </t>
  </si>
  <si>
    <t>Простыня Евро-Макси</t>
  </si>
  <si>
    <t>КПБ Евро ( с простыней Евро-макси)</t>
  </si>
  <si>
    <t>КПБ 2сп с евро простыней 200*240)</t>
  </si>
  <si>
    <t>Постельное белье из страйп- сатина для гостинниц. Белое. Состав: Хлопок 100%                                                            Плотность 135-140гр                               ОТДЕЛЬНЫЕ ПРЕМЕТЫ</t>
  </si>
  <si>
    <r>
      <t>КПБ  (бязь плотность140г</t>
    </r>
    <r>
      <rPr>
        <b/>
        <sz val="10"/>
        <color rgb="FF000000"/>
        <rFont val="Times New Roman"/>
        <family val="1"/>
        <charset val="204"/>
      </rPr>
      <t>/</t>
    </r>
    <r>
      <rPr>
        <b/>
        <sz val="9"/>
        <color rgb="FF000000"/>
        <rFont val="Arial"/>
        <family val="2"/>
        <charset val="204"/>
      </rPr>
      <t>м²</t>
    </r>
    <r>
      <rPr>
        <b/>
        <sz val="10"/>
        <color theme="1"/>
        <rFont val="Times New Roman"/>
        <family val="1"/>
        <charset val="204"/>
      </rPr>
      <t xml:space="preserve">, хлопок 100%.                                                                  Белая </t>
    </r>
  </si>
  <si>
    <t>КПБ из страйп- сатина для гостинниц. Белое. Состав: Хлопок 100% Плотность 135-140гр</t>
  </si>
  <si>
    <t>ИТОГ</t>
  </si>
  <si>
    <t>Тапочки одноразовые для гостиниц</t>
  </si>
  <si>
    <t xml:space="preserve">Тапочки с закрытым мысом на мягкой подошке </t>
  </si>
  <si>
    <t xml:space="preserve">Тапочки махровые с закрытым мысом на жесткой  подошке </t>
  </si>
  <si>
    <t>1 пара</t>
  </si>
  <si>
    <t xml:space="preserve">Тапочки махровые с открытым мысом на жесткой  подошке </t>
  </si>
  <si>
    <t xml:space="preserve">г. Иркутск, ул Партизанская, 21  тел. 8-902-510-98-51 </t>
  </si>
  <si>
    <t>Итого сумма заказа:</t>
  </si>
  <si>
    <t>Полотенце махровое Белое                         Состав: 100% хлопок
Плотность материала: 400 г/кв.м</t>
  </si>
  <si>
    <t>50*100</t>
  </si>
  <si>
    <t>70*140</t>
  </si>
  <si>
    <t>40*70</t>
  </si>
  <si>
    <t xml:space="preserve"> Полотенце для ног
Плотность материала: 650 гр/кв.м</t>
  </si>
  <si>
    <t>Полотенце 400гр.</t>
  </si>
  <si>
    <t>Полотенце 450гр.</t>
  </si>
  <si>
    <t xml:space="preserve">Цена от1000                  </t>
  </si>
  <si>
    <t xml:space="preserve">Цена от 10000 </t>
  </si>
  <si>
    <t xml:space="preserve">Цена от 20000 </t>
  </si>
  <si>
    <t xml:space="preserve">Цена от 50000 </t>
  </si>
  <si>
    <t>30*30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</si>
</sst>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3" borderId="0" xfId="0" applyFont="1" applyFill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/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0" fillId="0" borderId="3" xfId="0" applyBorder="1"/>
    <xf numFmtId="0" fontId="3" fillId="2" borderId="4" xfId="0" applyFont="1" applyFill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2" borderId="0" xfId="0" applyFill="1"/>
    <xf numFmtId="0" fontId="0" fillId="0" borderId="5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0" fillId="5" borderId="0" xfId="0" applyFill="1" applyBorder="1"/>
    <xf numFmtId="0" fontId="0" fillId="5" borderId="2" xfId="0" applyFill="1" applyBorder="1"/>
    <xf numFmtId="0" fontId="0" fillId="5" borderId="1" xfId="0" applyFill="1" applyBorder="1"/>
    <xf numFmtId="0" fontId="2" fillId="5" borderId="4" xfId="0" applyFont="1" applyFill="1" applyBorder="1" applyAlignment="1">
      <alignment vertical="center" wrapText="1"/>
    </xf>
    <xf numFmtId="0" fontId="0" fillId="5" borderId="3" xfId="0" applyFill="1" applyBorder="1"/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5" xfId="0" applyFill="1" applyBorder="1"/>
    <xf numFmtId="0" fontId="0" fillId="5" borderId="0" xfId="0" applyFill="1"/>
    <xf numFmtId="0" fontId="0" fillId="6" borderId="0" xfId="0" applyFill="1"/>
    <xf numFmtId="0" fontId="8" fillId="2" borderId="0" xfId="1" applyFont="1" applyFill="1"/>
    <xf numFmtId="0" fontId="9" fillId="5" borderId="2" xfId="0" applyFont="1" applyFill="1" applyBorder="1"/>
    <xf numFmtId="0" fontId="9" fillId="5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0" fillId="6" borderId="1" xfId="0" applyFill="1" applyBorder="1"/>
    <xf numFmtId="0" fontId="10" fillId="2" borderId="1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5" xfId="0" applyFill="1" applyBorder="1"/>
    <xf numFmtId="0" fontId="0" fillId="0" borderId="0" xfId="0" applyFill="1" applyBorder="1"/>
    <xf numFmtId="0" fontId="0" fillId="0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57970</xdr:rowOff>
    </xdr:from>
    <xdr:to>
      <xdr:col>0</xdr:col>
      <xdr:colOff>1457325</xdr:colOff>
      <xdr:row>4</xdr:row>
      <xdr:rowOff>1087193</xdr:rowOff>
    </xdr:to>
    <xdr:pic>
      <xdr:nvPicPr>
        <xdr:cNvPr id="9" name="Рисунок 8" descr="https://m-ff.ru/upload/iblock/441/441f95a0988e6f3353756f298da47830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34345"/>
          <a:ext cx="1228725" cy="1029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171449</xdr:colOff>
      <xdr:row>34</xdr:row>
      <xdr:rowOff>114299</xdr:rowOff>
    </xdr:from>
    <xdr:to>
      <xdr:col>0</xdr:col>
      <xdr:colOff>1409700</xdr:colOff>
      <xdr:row>34</xdr:row>
      <xdr:rowOff>1352550</xdr:rowOff>
    </xdr:to>
    <xdr:pic>
      <xdr:nvPicPr>
        <xdr:cNvPr id="13" name="Рисунок 12" descr="C:\Users\Елена\Downloads\тапчки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0725149"/>
          <a:ext cx="1238251" cy="1238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40</xdr:row>
      <xdr:rowOff>19051</xdr:rowOff>
    </xdr:from>
    <xdr:to>
      <xdr:col>0</xdr:col>
      <xdr:colOff>1674971</xdr:colOff>
      <xdr:row>43</xdr:row>
      <xdr:rowOff>247651</xdr:rowOff>
    </xdr:to>
    <xdr:pic>
      <xdr:nvPicPr>
        <xdr:cNvPr id="4" name="Рисунок 3" descr="http://xn--80abemzwlng.xn--p1ai/wp-content/uploads/s-textile.ru/img_a8c47e75_d9ed_4517_b9ca_e0874c672a9c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5468601"/>
          <a:ext cx="1655921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kstil-irk.ru/katalog/beloe-postelynoe-bel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>
      <pane ySplit="4" topLeftCell="A41" activePane="bottomLeft" state="frozen"/>
      <selection pane="bottomLeft" activeCell="O31" sqref="O31"/>
    </sheetView>
  </sheetViews>
  <sheetFormatPr defaultRowHeight="15" x14ac:dyDescent="0.25"/>
  <cols>
    <col min="1" max="1" width="25.28515625" customWidth="1"/>
    <col min="2" max="2" width="33.42578125" customWidth="1"/>
  </cols>
  <sheetData>
    <row r="1" spans="1:13" ht="26.25" x14ac:dyDescent="0.4">
      <c r="B1" s="36" t="s">
        <v>0</v>
      </c>
      <c r="C1" s="15" t="s">
        <v>45</v>
      </c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 x14ac:dyDescent="0.25">
      <c r="B2" s="1" t="s">
        <v>1</v>
      </c>
    </row>
    <row r="3" spans="1:13" ht="15.75" x14ac:dyDescent="0.25">
      <c r="B3" s="2" t="s">
        <v>2</v>
      </c>
      <c r="C3" s="35"/>
      <c r="D3" s="35"/>
    </row>
    <row r="4" spans="1:13" ht="58.5" customHeight="1" x14ac:dyDescent="0.25">
      <c r="A4" s="8" t="s">
        <v>3</v>
      </c>
      <c r="B4" s="8" t="s">
        <v>4</v>
      </c>
      <c r="C4" s="39" t="s">
        <v>5</v>
      </c>
      <c r="D4" s="39" t="s">
        <v>19</v>
      </c>
      <c r="E4" s="40" t="s">
        <v>20</v>
      </c>
      <c r="F4" s="7" t="s">
        <v>54</v>
      </c>
      <c r="G4" s="41" t="s">
        <v>21</v>
      </c>
      <c r="H4" s="7" t="s">
        <v>55</v>
      </c>
      <c r="I4" s="41" t="s">
        <v>21</v>
      </c>
      <c r="J4" s="7" t="s">
        <v>56</v>
      </c>
      <c r="K4" s="41" t="s">
        <v>21</v>
      </c>
      <c r="L4" s="7" t="s">
        <v>57</v>
      </c>
      <c r="M4" s="41" t="s">
        <v>21</v>
      </c>
    </row>
    <row r="5" spans="1:13" ht="87.75" customHeight="1" x14ac:dyDescent="0.25">
      <c r="A5" s="3"/>
      <c r="B5" s="19" t="s">
        <v>36</v>
      </c>
      <c r="C5" s="6"/>
      <c r="D5" s="6"/>
      <c r="E5" s="7"/>
      <c r="F5" s="6"/>
      <c r="G5" s="8"/>
      <c r="H5" s="8"/>
      <c r="I5" s="8"/>
      <c r="J5" s="8"/>
      <c r="K5" s="8"/>
      <c r="L5" s="8"/>
      <c r="M5" s="8"/>
    </row>
    <row r="6" spans="1:13" ht="18.75" customHeight="1" x14ac:dyDescent="0.25">
      <c r="A6" s="9"/>
      <c r="B6" s="3" t="s">
        <v>6</v>
      </c>
      <c r="C6" s="3" t="s">
        <v>7</v>
      </c>
      <c r="D6" s="17">
        <v>388</v>
      </c>
      <c r="E6" s="4"/>
      <c r="F6" s="5">
        <v>369</v>
      </c>
      <c r="G6" s="3">
        <f>E6*F6</f>
        <v>0</v>
      </c>
      <c r="H6" s="3">
        <v>349</v>
      </c>
      <c r="I6" s="3">
        <f>E6*H6</f>
        <v>0</v>
      </c>
      <c r="J6" s="3">
        <v>310</v>
      </c>
      <c r="K6" s="3">
        <f>E6*J6</f>
        <v>0</v>
      </c>
      <c r="L6" s="3">
        <v>291</v>
      </c>
      <c r="M6" s="3">
        <f>E6*L6</f>
        <v>0</v>
      </c>
    </row>
    <row r="7" spans="1:13" ht="18" customHeight="1" x14ac:dyDescent="0.25">
      <c r="A7" s="9"/>
      <c r="B7" s="3" t="s">
        <v>6</v>
      </c>
      <c r="C7" s="3" t="s">
        <v>8</v>
      </c>
      <c r="D7" s="17">
        <v>470</v>
      </c>
      <c r="E7" s="4"/>
      <c r="F7" s="5">
        <v>447</v>
      </c>
      <c r="G7" s="3">
        <f>E7*F7</f>
        <v>0</v>
      </c>
      <c r="H7" s="3">
        <v>423</v>
      </c>
      <c r="I7" s="3">
        <f t="shared" ref="I7:I16" si="0">E7*H7</f>
        <v>0</v>
      </c>
      <c r="J7" s="3">
        <v>376</v>
      </c>
      <c r="K7" s="3">
        <f t="shared" ref="K7:K16" si="1">E7*J7</f>
        <v>0</v>
      </c>
      <c r="L7" s="3">
        <v>352</v>
      </c>
      <c r="M7" s="3">
        <f t="shared" ref="M7:M16" si="2">E7*L7</f>
        <v>0</v>
      </c>
    </row>
    <row r="8" spans="1:13" ht="21.75" customHeight="1" x14ac:dyDescent="0.25">
      <c r="A8" s="9"/>
      <c r="B8" s="3" t="s">
        <v>9</v>
      </c>
      <c r="C8" s="3" t="s">
        <v>24</v>
      </c>
      <c r="D8" s="17">
        <v>1290</v>
      </c>
      <c r="E8" s="4"/>
      <c r="F8" s="5">
        <v>1233</v>
      </c>
      <c r="G8" s="3">
        <f>E8*F8</f>
        <v>0</v>
      </c>
      <c r="H8" s="3">
        <v>1168</v>
      </c>
      <c r="I8" s="3">
        <f t="shared" si="0"/>
        <v>0</v>
      </c>
      <c r="J8" s="3">
        <v>1038</v>
      </c>
      <c r="K8" s="3">
        <f t="shared" si="1"/>
        <v>0</v>
      </c>
      <c r="L8" s="3">
        <v>973</v>
      </c>
      <c r="M8" s="3">
        <f t="shared" si="2"/>
        <v>0</v>
      </c>
    </row>
    <row r="9" spans="1:13" ht="21" customHeight="1" x14ac:dyDescent="0.25">
      <c r="A9" s="9"/>
      <c r="B9" s="3" t="s">
        <v>11</v>
      </c>
      <c r="C9" s="3" t="s">
        <v>25</v>
      </c>
      <c r="D9" s="17">
        <v>1530</v>
      </c>
      <c r="E9" s="4"/>
      <c r="F9" s="5">
        <v>1454</v>
      </c>
      <c r="G9" s="3">
        <f t="shared" ref="G9:G16" si="3">E9*F9</f>
        <v>0</v>
      </c>
      <c r="H9" s="3">
        <v>1377</v>
      </c>
      <c r="I9" s="3">
        <f t="shared" si="0"/>
        <v>0</v>
      </c>
      <c r="J9" s="3">
        <v>1224</v>
      </c>
      <c r="K9" s="3">
        <f t="shared" si="1"/>
        <v>0</v>
      </c>
      <c r="L9" s="3">
        <v>1148</v>
      </c>
      <c r="M9" s="3">
        <f t="shared" si="2"/>
        <v>0</v>
      </c>
    </row>
    <row r="10" spans="1:13" ht="17.25" customHeight="1" x14ac:dyDescent="0.25">
      <c r="A10" s="9"/>
      <c r="B10" s="3" t="s">
        <v>13</v>
      </c>
      <c r="C10" s="3" t="s">
        <v>23</v>
      </c>
      <c r="D10" s="17">
        <v>1692</v>
      </c>
      <c r="E10" s="4"/>
      <c r="F10" s="5">
        <v>1607</v>
      </c>
      <c r="G10" s="3">
        <f t="shared" si="3"/>
        <v>0</v>
      </c>
      <c r="H10" s="3">
        <v>1523</v>
      </c>
      <c r="I10" s="3">
        <f t="shared" si="0"/>
        <v>0</v>
      </c>
      <c r="J10" s="3">
        <v>1354</v>
      </c>
      <c r="K10" s="3">
        <f t="shared" si="1"/>
        <v>0</v>
      </c>
      <c r="L10" s="3">
        <v>1269</v>
      </c>
      <c r="M10" s="3">
        <f t="shared" si="2"/>
        <v>0</v>
      </c>
    </row>
    <row r="11" spans="1:13" ht="18.75" customHeight="1" x14ac:dyDescent="0.25">
      <c r="A11" s="9"/>
      <c r="B11" s="3" t="s">
        <v>32</v>
      </c>
      <c r="C11" s="3" t="s">
        <v>16</v>
      </c>
      <c r="D11" s="17">
        <v>1828</v>
      </c>
      <c r="E11" s="4"/>
      <c r="F11" s="5">
        <v>1737</v>
      </c>
      <c r="G11" s="3">
        <f t="shared" si="3"/>
        <v>0</v>
      </c>
      <c r="H11" s="3">
        <v>1645</v>
      </c>
      <c r="I11" s="3">
        <f t="shared" si="0"/>
        <v>0</v>
      </c>
      <c r="J11" s="3">
        <v>1462</v>
      </c>
      <c r="K11" s="3">
        <f t="shared" si="1"/>
        <v>0</v>
      </c>
      <c r="L11" s="3">
        <v>1371</v>
      </c>
      <c r="M11" s="3">
        <f t="shared" si="2"/>
        <v>0</v>
      </c>
    </row>
    <row r="12" spans="1:13" ht="20.25" customHeight="1" x14ac:dyDescent="0.25">
      <c r="A12" s="9"/>
      <c r="B12" s="14" t="s">
        <v>33</v>
      </c>
      <c r="C12" s="3" t="s">
        <v>22</v>
      </c>
      <c r="D12" s="17">
        <v>2250</v>
      </c>
      <c r="E12" s="4"/>
      <c r="F12" s="5">
        <v>2138</v>
      </c>
      <c r="G12" s="3">
        <f t="shared" si="3"/>
        <v>0</v>
      </c>
      <c r="H12" s="3">
        <v>2025</v>
      </c>
      <c r="I12" s="3">
        <f t="shared" si="0"/>
        <v>0</v>
      </c>
      <c r="J12" s="3">
        <v>1800</v>
      </c>
      <c r="K12" s="3">
        <f t="shared" si="1"/>
        <v>0</v>
      </c>
      <c r="L12" s="3">
        <v>1688</v>
      </c>
      <c r="M12" s="3">
        <f t="shared" si="2"/>
        <v>0</v>
      </c>
    </row>
    <row r="13" spans="1:13" ht="18.75" customHeight="1" x14ac:dyDescent="0.25">
      <c r="A13" s="9"/>
      <c r="B13" s="14" t="s">
        <v>26</v>
      </c>
      <c r="C13" s="3" t="s">
        <v>27</v>
      </c>
      <c r="D13" s="18">
        <v>2460</v>
      </c>
      <c r="E13" s="3"/>
      <c r="F13" s="5">
        <v>2337</v>
      </c>
      <c r="G13" s="3">
        <f t="shared" si="3"/>
        <v>0</v>
      </c>
      <c r="H13" s="3">
        <v>2214</v>
      </c>
      <c r="I13" s="3">
        <f t="shared" si="0"/>
        <v>0</v>
      </c>
      <c r="J13" s="3">
        <v>1968</v>
      </c>
      <c r="K13" s="3">
        <f t="shared" si="1"/>
        <v>0</v>
      </c>
      <c r="L13" s="16">
        <v>1845</v>
      </c>
      <c r="M13" s="3">
        <f t="shared" si="2"/>
        <v>0</v>
      </c>
    </row>
    <row r="14" spans="1:13" ht="18" customHeight="1" x14ac:dyDescent="0.25">
      <c r="A14" s="9"/>
      <c r="B14" s="14" t="s">
        <v>28</v>
      </c>
      <c r="C14" s="3" t="s">
        <v>31</v>
      </c>
      <c r="D14" s="18">
        <v>2890</v>
      </c>
      <c r="E14" s="3"/>
      <c r="F14" s="5">
        <v>2746</v>
      </c>
      <c r="G14" s="3">
        <f t="shared" si="3"/>
        <v>0</v>
      </c>
      <c r="H14" s="3">
        <v>2601</v>
      </c>
      <c r="I14" s="3">
        <f t="shared" si="0"/>
        <v>0</v>
      </c>
      <c r="J14" s="3">
        <v>2312</v>
      </c>
      <c r="K14" s="3">
        <f t="shared" si="1"/>
        <v>0</v>
      </c>
      <c r="L14" s="16">
        <v>2167</v>
      </c>
      <c r="M14" s="3">
        <f t="shared" si="2"/>
        <v>0</v>
      </c>
    </row>
    <row r="15" spans="1:13" ht="18" customHeight="1" x14ac:dyDescent="0.25">
      <c r="A15" s="9"/>
      <c r="B15" s="14" t="s">
        <v>29</v>
      </c>
      <c r="C15" s="3" t="s">
        <v>14</v>
      </c>
      <c r="D15" s="18">
        <v>2990</v>
      </c>
      <c r="E15" s="3"/>
      <c r="F15" s="5">
        <v>2841</v>
      </c>
      <c r="G15" s="3">
        <f t="shared" si="3"/>
        <v>0</v>
      </c>
      <c r="H15" s="3">
        <v>2691</v>
      </c>
      <c r="I15" s="3">
        <f t="shared" si="0"/>
        <v>0</v>
      </c>
      <c r="J15" s="3">
        <v>2392</v>
      </c>
      <c r="K15" s="3">
        <f t="shared" si="1"/>
        <v>0</v>
      </c>
      <c r="L15" s="16">
        <v>2243</v>
      </c>
      <c r="M15" s="3">
        <f t="shared" si="2"/>
        <v>0</v>
      </c>
    </row>
    <row r="16" spans="1:13" ht="18" customHeight="1" x14ac:dyDescent="0.25">
      <c r="A16" s="9"/>
      <c r="B16" s="14" t="s">
        <v>30</v>
      </c>
      <c r="C16" s="3" t="s">
        <v>16</v>
      </c>
      <c r="D16" s="18">
        <v>2900</v>
      </c>
      <c r="E16" s="3"/>
      <c r="F16" s="5">
        <v>2755</v>
      </c>
      <c r="G16" s="3">
        <f t="shared" si="3"/>
        <v>0</v>
      </c>
      <c r="H16" s="3">
        <v>2610</v>
      </c>
      <c r="I16" s="3">
        <f t="shared" si="0"/>
        <v>0</v>
      </c>
      <c r="J16" s="3">
        <v>2320</v>
      </c>
      <c r="K16" s="3">
        <f t="shared" si="1"/>
        <v>0</v>
      </c>
      <c r="L16" s="16">
        <v>2175</v>
      </c>
      <c r="M16" s="3">
        <f t="shared" si="2"/>
        <v>0</v>
      </c>
    </row>
    <row r="17" spans="1:13" ht="18" customHeight="1" x14ac:dyDescent="0.25">
      <c r="A17" s="47"/>
      <c r="B17" s="37" t="s">
        <v>39</v>
      </c>
      <c r="C17" s="28"/>
      <c r="D17" s="28"/>
      <c r="E17" s="31"/>
      <c r="F17" s="32"/>
      <c r="G17" s="28">
        <f>SUM(G6:G16)</f>
        <v>0</v>
      </c>
      <c r="H17" s="28"/>
      <c r="I17" s="28">
        <f>SUM(I6:I16)</f>
        <v>0</v>
      </c>
      <c r="J17" s="28"/>
      <c r="K17" s="28">
        <f>SUM(K6:K16)</f>
        <v>0</v>
      </c>
      <c r="L17" s="33"/>
      <c r="M17" s="28">
        <f>SUM(M6:M16)</f>
        <v>0</v>
      </c>
    </row>
    <row r="18" spans="1:13" ht="42.75" customHeight="1" x14ac:dyDescent="0.25">
      <c r="A18" s="9"/>
      <c r="B18" s="20" t="s">
        <v>38</v>
      </c>
      <c r="C18" s="8"/>
      <c r="D18" s="8"/>
      <c r="E18" s="7"/>
      <c r="F18" s="6"/>
      <c r="G18" s="8"/>
      <c r="H18" s="8"/>
      <c r="I18" s="8"/>
      <c r="J18" s="8"/>
      <c r="K18" s="8"/>
      <c r="L18" s="46"/>
      <c r="M18" s="8"/>
    </row>
    <row r="19" spans="1:13" ht="25.5" customHeight="1" x14ac:dyDescent="0.25">
      <c r="A19" s="9"/>
      <c r="B19" s="10" t="s">
        <v>17</v>
      </c>
      <c r="C19" s="11"/>
      <c r="D19" s="11">
        <v>4138</v>
      </c>
      <c r="E19" s="4"/>
      <c r="F19" s="5">
        <v>3931</v>
      </c>
      <c r="G19" s="3">
        <f>E19*F19</f>
        <v>0</v>
      </c>
      <c r="H19" s="3">
        <v>3724</v>
      </c>
      <c r="I19" s="3">
        <f>E19*H19</f>
        <v>0</v>
      </c>
      <c r="J19" s="3">
        <v>3310</v>
      </c>
      <c r="K19" s="3">
        <f>E19*J19</f>
        <v>0</v>
      </c>
      <c r="L19" s="16">
        <v>3104</v>
      </c>
      <c r="M19" s="3">
        <f>E19*L19</f>
        <v>0</v>
      </c>
    </row>
    <row r="20" spans="1:13" ht="22.5" customHeight="1" x14ac:dyDescent="0.25">
      <c r="A20" s="9"/>
      <c r="B20" s="10" t="s">
        <v>18</v>
      </c>
      <c r="C20" s="11"/>
      <c r="D20" s="11">
        <v>5196</v>
      </c>
      <c r="E20" s="4"/>
      <c r="F20" s="5">
        <v>4936</v>
      </c>
      <c r="G20" s="3">
        <f t="shared" ref="G20:G22" si="4">E20*F20</f>
        <v>0</v>
      </c>
      <c r="H20" s="3">
        <v>4676</v>
      </c>
      <c r="I20" s="3">
        <f t="shared" ref="I20:I22" si="5">E20*H20</f>
        <v>0</v>
      </c>
      <c r="J20" s="3">
        <v>4157</v>
      </c>
      <c r="K20" s="3">
        <f t="shared" ref="K20:K22" si="6">E20*J20</f>
        <v>0</v>
      </c>
      <c r="L20" s="16">
        <v>3897</v>
      </c>
      <c r="M20" s="3">
        <f t="shared" ref="M20:M22" si="7">E20*L20</f>
        <v>0</v>
      </c>
    </row>
    <row r="21" spans="1:13" ht="19.5" customHeight="1" x14ac:dyDescent="0.25">
      <c r="A21" s="9"/>
      <c r="B21" s="10" t="s">
        <v>35</v>
      </c>
      <c r="C21" s="11"/>
      <c r="D21" s="11">
        <v>5358</v>
      </c>
      <c r="E21" s="4"/>
      <c r="F21" s="5">
        <v>5090</v>
      </c>
      <c r="G21" s="3">
        <f t="shared" si="4"/>
        <v>0</v>
      </c>
      <c r="H21" s="3">
        <v>4822</v>
      </c>
      <c r="I21" s="3">
        <f t="shared" si="5"/>
        <v>0</v>
      </c>
      <c r="J21" s="3">
        <v>4286</v>
      </c>
      <c r="K21" s="3">
        <f t="shared" si="6"/>
        <v>0</v>
      </c>
      <c r="L21" s="16">
        <v>4019</v>
      </c>
      <c r="M21" s="3">
        <f t="shared" si="7"/>
        <v>0</v>
      </c>
    </row>
    <row r="22" spans="1:13" ht="22.5" customHeight="1" x14ac:dyDescent="0.25">
      <c r="A22" s="9"/>
      <c r="B22" s="10" t="s">
        <v>34</v>
      </c>
      <c r="C22" s="11"/>
      <c r="D22" s="11">
        <v>6956</v>
      </c>
      <c r="E22" s="4"/>
      <c r="F22" s="5">
        <v>6608</v>
      </c>
      <c r="G22" s="3">
        <f t="shared" si="4"/>
        <v>0</v>
      </c>
      <c r="H22" s="3">
        <v>6260</v>
      </c>
      <c r="I22" s="3">
        <f t="shared" si="5"/>
        <v>0</v>
      </c>
      <c r="J22" s="3">
        <v>5565</v>
      </c>
      <c r="K22" s="3">
        <f t="shared" si="6"/>
        <v>0</v>
      </c>
      <c r="L22" s="16">
        <v>5217</v>
      </c>
      <c r="M22" s="3">
        <f t="shared" si="7"/>
        <v>0</v>
      </c>
    </row>
    <row r="23" spans="1:13" ht="22.5" customHeight="1" x14ac:dyDescent="0.25">
      <c r="A23" s="26"/>
      <c r="B23" s="29" t="s">
        <v>39</v>
      </c>
      <c r="C23" s="30"/>
      <c r="D23" s="30"/>
      <c r="E23" s="31"/>
      <c r="F23" s="32"/>
      <c r="G23" s="28">
        <f>SUM(G19:G22)</f>
        <v>0</v>
      </c>
      <c r="H23" s="28"/>
      <c r="I23" s="28">
        <f>SUM(I19:I22)</f>
        <v>0</v>
      </c>
      <c r="J23" s="28"/>
      <c r="K23" s="28">
        <f>SUM(K19:K22)</f>
        <v>0</v>
      </c>
      <c r="L23" s="33"/>
      <c r="M23" s="28">
        <f>SUM(M19:M22)</f>
        <v>0</v>
      </c>
    </row>
    <row r="24" spans="1:13" ht="78" customHeight="1" x14ac:dyDescent="0.25">
      <c r="A24" s="9"/>
      <c r="B24" s="12" t="s">
        <v>37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26.25" customHeight="1" x14ac:dyDescent="0.25">
      <c r="A25" s="9"/>
      <c r="B25" s="3" t="s">
        <v>6</v>
      </c>
      <c r="C25" s="3" t="s">
        <v>7</v>
      </c>
      <c r="D25" s="3">
        <v>243</v>
      </c>
      <c r="E25" s="3"/>
      <c r="F25" s="3">
        <v>231</v>
      </c>
      <c r="G25" s="3">
        <f>E25*F25</f>
        <v>0</v>
      </c>
      <c r="H25" s="3">
        <v>219</v>
      </c>
      <c r="I25" s="3">
        <f>E25*H25</f>
        <v>0</v>
      </c>
      <c r="J25" s="3">
        <v>210</v>
      </c>
      <c r="K25" s="3"/>
      <c r="L25" s="3">
        <v>206</v>
      </c>
      <c r="M25" s="3"/>
    </row>
    <row r="26" spans="1:13" ht="24" customHeight="1" x14ac:dyDescent="0.25">
      <c r="A26" s="9"/>
      <c r="B26" s="3" t="s">
        <v>6</v>
      </c>
      <c r="C26" s="3" t="s">
        <v>8</v>
      </c>
      <c r="D26" s="13">
        <v>270</v>
      </c>
      <c r="E26" s="13"/>
      <c r="F26" s="13">
        <v>257</v>
      </c>
      <c r="G26" s="3">
        <f t="shared" ref="G26:G33" si="8">E26*F26</f>
        <v>0</v>
      </c>
      <c r="H26" s="13">
        <v>243</v>
      </c>
      <c r="I26" s="3">
        <f t="shared" ref="I26:I33" si="9">E26*H26</f>
        <v>0</v>
      </c>
      <c r="J26" s="3">
        <v>235</v>
      </c>
      <c r="K26" s="3">
        <f>E26*J26</f>
        <v>0</v>
      </c>
      <c r="L26" s="3">
        <v>240</v>
      </c>
      <c r="M26" s="3">
        <f>E26*L26</f>
        <v>0</v>
      </c>
    </row>
    <row r="27" spans="1:13" ht="26.25" customHeight="1" x14ac:dyDescent="0.25">
      <c r="A27" s="9"/>
      <c r="B27" s="3" t="s">
        <v>9</v>
      </c>
      <c r="C27" s="3" t="s">
        <v>10</v>
      </c>
      <c r="D27" s="3">
        <v>680</v>
      </c>
      <c r="E27" s="3"/>
      <c r="F27" s="3">
        <v>646</v>
      </c>
      <c r="G27" s="3">
        <f t="shared" si="8"/>
        <v>0</v>
      </c>
      <c r="H27" s="3">
        <v>638</v>
      </c>
      <c r="I27" s="3">
        <f t="shared" si="9"/>
        <v>0</v>
      </c>
      <c r="J27" s="3">
        <v>628</v>
      </c>
      <c r="K27" s="3">
        <f t="shared" ref="K27:K33" si="10">E27*J27</f>
        <v>0</v>
      </c>
      <c r="L27" s="3">
        <v>550</v>
      </c>
      <c r="M27" s="3">
        <f t="shared" ref="M27:M33" si="11">E27*L27</f>
        <v>0</v>
      </c>
    </row>
    <row r="28" spans="1:13" ht="22.5" customHeight="1" x14ac:dyDescent="0.25">
      <c r="A28" s="9"/>
      <c r="B28" s="3" t="s">
        <v>11</v>
      </c>
      <c r="C28" s="3" t="s">
        <v>12</v>
      </c>
      <c r="D28" s="3">
        <v>1055</v>
      </c>
      <c r="E28" s="3"/>
      <c r="F28" s="3">
        <v>1002</v>
      </c>
      <c r="G28" s="3">
        <f t="shared" si="8"/>
        <v>0</v>
      </c>
      <c r="H28" s="3">
        <v>949</v>
      </c>
      <c r="I28" s="3">
        <f t="shared" si="9"/>
        <v>0</v>
      </c>
      <c r="J28" s="3">
        <v>896</v>
      </c>
      <c r="K28" s="3">
        <f t="shared" si="10"/>
        <v>0</v>
      </c>
      <c r="L28" s="3">
        <v>890</v>
      </c>
      <c r="M28" s="3">
        <f t="shared" si="11"/>
        <v>0</v>
      </c>
    </row>
    <row r="29" spans="1:13" ht="21.75" customHeight="1" x14ac:dyDescent="0.25">
      <c r="A29" s="9"/>
      <c r="B29" s="3" t="s">
        <v>13</v>
      </c>
      <c r="C29" s="3" t="s">
        <v>14</v>
      </c>
      <c r="D29" s="3">
        <v>900</v>
      </c>
      <c r="E29" s="3"/>
      <c r="F29" s="3">
        <v>855</v>
      </c>
      <c r="G29" s="3">
        <f t="shared" si="8"/>
        <v>0</v>
      </c>
      <c r="H29" s="3">
        <v>810</v>
      </c>
      <c r="I29" s="3">
        <f t="shared" si="9"/>
        <v>0</v>
      </c>
      <c r="J29" s="3"/>
      <c r="K29" s="3">
        <f t="shared" si="10"/>
        <v>0</v>
      </c>
      <c r="L29" s="3"/>
      <c r="M29" s="3">
        <f t="shared" si="11"/>
        <v>0</v>
      </c>
    </row>
    <row r="30" spans="1:13" ht="24.75" customHeight="1" x14ac:dyDescent="0.25">
      <c r="A30" s="9"/>
      <c r="B30" s="3" t="s">
        <v>15</v>
      </c>
      <c r="C30" s="3" t="s">
        <v>16</v>
      </c>
      <c r="D30" s="3"/>
      <c r="E30" s="3"/>
      <c r="F30" s="3"/>
      <c r="G30" s="3">
        <f t="shared" si="8"/>
        <v>0</v>
      </c>
      <c r="H30" s="3"/>
      <c r="I30" s="3">
        <f t="shared" si="9"/>
        <v>0</v>
      </c>
      <c r="J30" s="3"/>
      <c r="K30" s="3">
        <f t="shared" si="10"/>
        <v>0</v>
      </c>
      <c r="L30" s="3"/>
      <c r="M30" s="3">
        <f t="shared" si="11"/>
        <v>0</v>
      </c>
    </row>
    <row r="31" spans="1:13" ht="24.75" customHeight="1" x14ac:dyDescent="0.25">
      <c r="A31" s="9"/>
      <c r="B31" s="14" t="s">
        <v>26</v>
      </c>
      <c r="C31" s="3" t="s">
        <v>27</v>
      </c>
      <c r="D31" s="14">
        <v>1160</v>
      </c>
      <c r="E31" s="14"/>
      <c r="F31" s="14">
        <v>1102</v>
      </c>
      <c r="G31" s="3">
        <f t="shared" si="8"/>
        <v>0</v>
      </c>
      <c r="H31" s="3">
        <v>1044</v>
      </c>
      <c r="I31" s="3">
        <f t="shared" si="9"/>
        <v>0</v>
      </c>
      <c r="J31" s="3">
        <v>1020</v>
      </c>
      <c r="K31" s="3">
        <f t="shared" si="10"/>
        <v>0</v>
      </c>
      <c r="L31" s="3">
        <v>980</v>
      </c>
      <c r="M31" s="3">
        <f t="shared" si="11"/>
        <v>0</v>
      </c>
    </row>
    <row r="32" spans="1:13" ht="24.75" customHeight="1" x14ac:dyDescent="0.25">
      <c r="A32" s="9"/>
      <c r="B32" s="14" t="s">
        <v>28</v>
      </c>
      <c r="C32" s="3" t="s">
        <v>31</v>
      </c>
      <c r="D32" s="14">
        <v>900</v>
      </c>
      <c r="E32" s="14"/>
      <c r="F32" s="14">
        <v>855</v>
      </c>
      <c r="G32" s="3">
        <f t="shared" si="8"/>
        <v>0</v>
      </c>
      <c r="H32" s="3">
        <v>810</v>
      </c>
      <c r="I32" s="3">
        <f t="shared" si="9"/>
        <v>0</v>
      </c>
      <c r="J32" s="3"/>
      <c r="K32" s="3">
        <f t="shared" si="10"/>
        <v>0</v>
      </c>
      <c r="L32" s="3"/>
      <c r="M32" s="3">
        <f t="shared" si="11"/>
        <v>0</v>
      </c>
    </row>
    <row r="33" spans="1:13" ht="24.75" customHeight="1" x14ac:dyDescent="0.25">
      <c r="A33" s="9"/>
      <c r="B33" s="14" t="s">
        <v>29</v>
      </c>
      <c r="C33" s="3" t="s">
        <v>14</v>
      </c>
      <c r="D33" s="14">
        <v>1520</v>
      </c>
      <c r="E33" s="14"/>
      <c r="F33" s="14">
        <v>1444</v>
      </c>
      <c r="G33" s="3">
        <f t="shared" si="8"/>
        <v>0</v>
      </c>
      <c r="H33" s="3">
        <v>1368</v>
      </c>
      <c r="I33" s="3">
        <f t="shared" si="9"/>
        <v>0</v>
      </c>
      <c r="J33" s="3">
        <v>1320</v>
      </c>
      <c r="K33" s="3">
        <f t="shared" si="10"/>
        <v>0</v>
      </c>
      <c r="L33" s="3">
        <v>1300</v>
      </c>
      <c r="M33" s="3">
        <f t="shared" si="11"/>
        <v>0</v>
      </c>
    </row>
    <row r="34" spans="1:13" ht="20.25" customHeight="1" x14ac:dyDescent="0.25">
      <c r="A34" s="26"/>
      <c r="B34" s="37" t="s">
        <v>39</v>
      </c>
      <c r="C34" s="27"/>
      <c r="D34" s="27"/>
      <c r="E34" s="27"/>
      <c r="F34" s="27"/>
      <c r="G34" s="28">
        <f>SUM(G25:G33)</f>
        <v>0</v>
      </c>
      <c r="H34" s="28"/>
      <c r="I34" s="28">
        <f>SUM(I25:I33)</f>
        <v>0</v>
      </c>
      <c r="J34" s="28"/>
      <c r="K34" s="28">
        <f>SUM(K26:K33)</f>
        <v>0</v>
      </c>
      <c r="L34" s="28"/>
      <c r="M34" s="28">
        <f>SUM(M26:M33)</f>
        <v>0</v>
      </c>
    </row>
    <row r="35" spans="1:13" ht="117" customHeight="1" x14ac:dyDescent="0.25">
      <c r="B35" s="20" t="s">
        <v>40</v>
      </c>
      <c r="C35" s="45"/>
      <c r="D35" s="45"/>
      <c r="E35" s="45"/>
      <c r="F35" s="45"/>
      <c r="G35" s="8"/>
      <c r="H35" s="8"/>
      <c r="I35" s="8"/>
      <c r="J35" s="8"/>
      <c r="K35" s="8"/>
      <c r="L35" s="8"/>
      <c r="M35" s="8"/>
    </row>
    <row r="36" spans="1:13" ht="35.25" customHeight="1" x14ac:dyDescent="0.25">
      <c r="B36" s="21" t="s">
        <v>41</v>
      </c>
      <c r="C36" s="14" t="s">
        <v>43</v>
      </c>
      <c r="D36" s="14">
        <v>40</v>
      </c>
      <c r="E36" s="14"/>
      <c r="F36" s="14">
        <v>38</v>
      </c>
      <c r="G36" s="3">
        <f>E36*F36</f>
        <v>0</v>
      </c>
      <c r="H36" s="3">
        <v>36</v>
      </c>
      <c r="I36" s="3">
        <f>E36*H36</f>
        <v>0</v>
      </c>
      <c r="J36" s="3">
        <v>32</v>
      </c>
      <c r="K36" s="3">
        <f>E36*J36</f>
        <v>0</v>
      </c>
      <c r="L36" s="3">
        <v>30</v>
      </c>
      <c r="M36" s="3">
        <f>E36*L36</f>
        <v>0</v>
      </c>
    </row>
    <row r="37" spans="1:13" ht="35.25" customHeight="1" x14ac:dyDescent="0.25">
      <c r="B37" s="21" t="s">
        <v>42</v>
      </c>
      <c r="C37" s="14" t="s">
        <v>43</v>
      </c>
      <c r="D37" s="14">
        <v>115</v>
      </c>
      <c r="E37" s="14"/>
      <c r="F37" s="14">
        <v>109</v>
      </c>
      <c r="G37" s="3">
        <f t="shared" ref="G37:G38" si="12">E37*F37</f>
        <v>0</v>
      </c>
      <c r="H37" s="3">
        <v>103</v>
      </c>
      <c r="I37" s="3">
        <f t="shared" ref="I37:I38" si="13">E37*H37</f>
        <v>0</v>
      </c>
      <c r="J37" s="3">
        <v>92</v>
      </c>
      <c r="K37" s="3">
        <f t="shared" ref="K37:K38" si="14">E37*J37</f>
        <v>0</v>
      </c>
      <c r="L37" s="3">
        <v>85</v>
      </c>
      <c r="M37" s="3">
        <f t="shared" ref="M37:M38" si="15">E37*L37</f>
        <v>0</v>
      </c>
    </row>
    <row r="38" spans="1:13" ht="35.25" customHeight="1" x14ac:dyDescent="0.25">
      <c r="B38" s="22" t="s">
        <v>44</v>
      </c>
      <c r="C38" s="3" t="s">
        <v>43</v>
      </c>
      <c r="D38" s="3">
        <v>168</v>
      </c>
      <c r="E38" s="3"/>
      <c r="F38" s="3">
        <v>152</v>
      </c>
      <c r="G38" s="3">
        <f t="shared" si="12"/>
        <v>0</v>
      </c>
      <c r="H38" s="3">
        <v>151</v>
      </c>
      <c r="I38" s="3">
        <f t="shared" si="13"/>
        <v>0</v>
      </c>
      <c r="J38" s="3">
        <v>134</v>
      </c>
      <c r="K38" s="3">
        <f t="shared" si="14"/>
        <v>0</v>
      </c>
      <c r="L38" s="3">
        <v>129</v>
      </c>
      <c r="M38" s="3">
        <f t="shared" si="15"/>
        <v>0</v>
      </c>
    </row>
    <row r="39" spans="1:13" ht="22.5" customHeight="1" x14ac:dyDescent="0.25">
      <c r="A39" s="34"/>
      <c r="B39" s="38" t="s">
        <v>39</v>
      </c>
      <c r="C39" s="28"/>
      <c r="D39" s="28"/>
      <c r="E39" s="28"/>
      <c r="F39" s="28"/>
      <c r="G39" s="28">
        <f>SUM(G36:G38)</f>
        <v>0</v>
      </c>
      <c r="H39" s="28"/>
      <c r="I39" s="28">
        <f>SUM(I36:I38)</f>
        <v>0</v>
      </c>
      <c r="J39" s="28"/>
      <c r="K39" s="28">
        <f>SUM(K36:K38)</f>
        <v>0</v>
      </c>
      <c r="L39" s="28"/>
      <c r="M39" s="28">
        <f>SUM(M36:M38)</f>
        <v>0</v>
      </c>
    </row>
    <row r="40" spans="1:13" ht="67.5" customHeight="1" x14ac:dyDescent="0.25">
      <c r="A40" s="35"/>
      <c r="B40" s="44" t="s">
        <v>47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22.5" customHeight="1" x14ac:dyDescent="0.25">
      <c r="A41" s="35"/>
      <c r="B41" s="42" t="s">
        <v>53</v>
      </c>
      <c r="C41" s="43" t="s">
        <v>48</v>
      </c>
      <c r="D41" s="3">
        <v>430</v>
      </c>
      <c r="E41" s="43"/>
      <c r="F41" s="3">
        <v>408</v>
      </c>
      <c r="G41" s="43">
        <f>E41*F41</f>
        <v>0</v>
      </c>
      <c r="H41" s="3">
        <v>387</v>
      </c>
      <c r="I41" s="43">
        <f>E41*H41</f>
        <v>0</v>
      </c>
      <c r="J41" s="3">
        <v>360</v>
      </c>
      <c r="K41" s="43">
        <f>E41*J41</f>
        <v>0</v>
      </c>
      <c r="L41" s="43">
        <v>354</v>
      </c>
      <c r="M41" s="43">
        <f>E41*L41</f>
        <v>0</v>
      </c>
    </row>
    <row r="42" spans="1:13" ht="22.5" customHeight="1" x14ac:dyDescent="0.25">
      <c r="A42" s="35"/>
      <c r="B42" s="42" t="s">
        <v>53</v>
      </c>
      <c r="C42" s="43" t="s">
        <v>50</v>
      </c>
      <c r="D42" s="43">
        <v>299</v>
      </c>
      <c r="E42" s="43"/>
      <c r="F42" s="43">
        <v>284</v>
      </c>
      <c r="G42" s="43">
        <f t="shared" ref="G42:G46" si="16">E42*F42</f>
        <v>0</v>
      </c>
      <c r="H42" s="43">
        <v>269</v>
      </c>
      <c r="I42" s="43">
        <f t="shared" ref="I42:I46" si="17">E42*H42</f>
        <v>0</v>
      </c>
      <c r="J42" s="43">
        <v>239</v>
      </c>
      <c r="K42" s="43">
        <f t="shared" ref="K42:K46" si="18">E42*J42</f>
        <v>0</v>
      </c>
      <c r="L42" s="43">
        <v>224</v>
      </c>
      <c r="M42" s="43">
        <f t="shared" ref="M42:M46" si="19">E42*L42</f>
        <v>0</v>
      </c>
    </row>
    <row r="43" spans="1:13" ht="22.5" customHeight="1" x14ac:dyDescent="0.25">
      <c r="A43" s="35"/>
      <c r="B43" s="42" t="s">
        <v>53</v>
      </c>
      <c r="C43" s="43" t="s">
        <v>58</v>
      </c>
      <c r="D43" s="43">
        <v>96</v>
      </c>
      <c r="E43" s="43"/>
      <c r="F43" s="43">
        <v>91</v>
      </c>
      <c r="G43" s="43">
        <f t="shared" si="16"/>
        <v>0</v>
      </c>
      <c r="H43" s="43">
        <v>86</v>
      </c>
      <c r="I43" s="43">
        <f t="shared" si="17"/>
        <v>0</v>
      </c>
      <c r="J43" s="43">
        <v>77</v>
      </c>
      <c r="K43" s="43">
        <f t="shared" si="18"/>
        <v>0</v>
      </c>
      <c r="L43" s="43">
        <v>72</v>
      </c>
      <c r="M43" s="43">
        <f t="shared" si="19"/>
        <v>0</v>
      </c>
    </row>
    <row r="44" spans="1:13" ht="22.5" customHeight="1" x14ac:dyDescent="0.25">
      <c r="A44" s="35"/>
      <c r="B44" s="42" t="s">
        <v>52</v>
      </c>
      <c r="C44" s="43" t="s">
        <v>49</v>
      </c>
      <c r="D44" s="43">
        <v>714</v>
      </c>
      <c r="E44" s="43"/>
      <c r="F44" s="43">
        <v>678</v>
      </c>
      <c r="G44" s="43">
        <f t="shared" si="16"/>
        <v>0</v>
      </c>
      <c r="H44" s="43">
        <v>643</v>
      </c>
      <c r="I44" s="43">
        <f t="shared" si="17"/>
        <v>0</v>
      </c>
      <c r="J44" s="43">
        <v>571</v>
      </c>
      <c r="K44" s="43">
        <f t="shared" si="18"/>
        <v>0</v>
      </c>
      <c r="L44" s="43">
        <v>535</v>
      </c>
      <c r="M44" s="43">
        <f t="shared" si="19"/>
        <v>0</v>
      </c>
    </row>
    <row r="45" spans="1:13" ht="22.5" customHeight="1" x14ac:dyDescent="0.25">
      <c r="A45" s="48"/>
      <c r="B45" s="42" t="s">
        <v>53</v>
      </c>
      <c r="C45" s="43" t="s">
        <v>49</v>
      </c>
      <c r="D45" s="43">
        <v>820</v>
      </c>
      <c r="E45" s="43"/>
      <c r="F45" s="43">
        <v>779</v>
      </c>
      <c r="G45" s="43">
        <f t="shared" si="16"/>
        <v>0</v>
      </c>
      <c r="H45" s="43">
        <v>738</v>
      </c>
      <c r="I45" s="43">
        <f t="shared" si="17"/>
        <v>0</v>
      </c>
      <c r="J45" s="43">
        <v>690</v>
      </c>
      <c r="K45" s="43">
        <f t="shared" si="18"/>
        <v>0</v>
      </c>
      <c r="L45" s="43">
        <v>673</v>
      </c>
      <c r="M45" s="43">
        <f t="shared" si="19"/>
        <v>0</v>
      </c>
    </row>
    <row r="46" spans="1:13" ht="30" customHeight="1" x14ac:dyDescent="0.25">
      <c r="A46" s="48"/>
      <c r="B46" s="42" t="s">
        <v>51</v>
      </c>
      <c r="C46" s="43" t="s">
        <v>7</v>
      </c>
      <c r="D46" s="43">
        <v>572</v>
      </c>
      <c r="E46" s="43"/>
      <c r="F46" s="43">
        <v>543</v>
      </c>
      <c r="G46" s="43">
        <f t="shared" si="16"/>
        <v>0</v>
      </c>
      <c r="H46" s="43">
        <v>515</v>
      </c>
      <c r="I46" s="43">
        <f t="shared" si="17"/>
        <v>0</v>
      </c>
      <c r="J46" s="43">
        <v>457</v>
      </c>
      <c r="K46" s="43">
        <f t="shared" si="18"/>
        <v>0</v>
      </c>
      <c r="L46" s="43">
        <v>429</v>
      </c>
      <c r="M46" s="43">
        <f t="shared" si="19"/>
        <v>0</v>
      </c>
    </row>
    <row r="47" spans="1:13" ht="24" customHeight="1" x14ac:dyDescent="0.25">
      <c r="A47" s="34"/>
      <c r="B47" s="38" t="s">
        <v>39</v>
      </c>
      <c r="C47" s="28"/>
      <c r="D47" s="28"/>
      <c r="E47" s="28"/>
      <c r="F47" s="28"/>
      <c r="G47" s="28">
        <f>SUM(G41:G46)</f>
        <v>0</v>
      </c>
      <c r="H47" s="28"/>
      <c r="I47" s="28">
        <f>SUM(I41:I46)</f>
        <v>0</v>
      </c>
      <c r="J47" s="28"/>
      <c r="K47" s="28">
        <f>SUM(K41:K46)</f>
        <v>0</v>
      </c>
      <c r="L47" s="28"/>
      <c r="M47" s="28">
        <f>SUM(M41:M46)</f>
        <v>0</v>
      </c>
    </row>
    <row r="48" spans="1:13" ht="34.5" customHeight="1" x14ac:dyDescent="0.25">
      <c r="A48" s="25"/>
      <c r="B48" s="23" t="s">
        <v>46</v>
      </c>
      <c r="C48" s="24"/>
      <c r="D48" s="24"/>
      <c r="E48" s="24"/>
      <c r="F48" s="24"/>
      <c r="G48" s="24">
        <f>G17+G23+G34+G39</f>
        <v>0</v>
      </c>
      <c r="H48" s="24"/>
      <c r="I48" s="24">
        <f>I17+I23+I34+I39</f>
        <v>0</v>
      </c>
      <c r="J48" s="24"/>
      <c r="K48" s="24">
        <f>K17+K23+K34+K39+K47</f>
        <v>0</v>
      </c>
      <c r="L48" s="24"/>
      <c r="M48" s="24">
        <f>M17+M23+M34+M39+M47</f>
        <v>0</v>
      </c>
    </row>
    <row r="49" ht="22.5" customHeight="1" x14ac:dyDescent="0.25"/>
    <row r="50" ht="20.25" customHeight="1" x14ac:dyDescent="0.25"/>
    <row r="51" ht="76.5" customHeight="1" x14ac:dyDescent="0.25"/>
    <row r="52" ht="20.25" customHeight="1" x14ac:dyDescent="0.25"/>
    <row r="53" ht="20.25" customHeight="1" x14ac:dyDescent="0.25"/>
    <row r="54" ht="100.5" customHeight="1" x14ac:dyDescent="0.25"/>
    <row r="55" ht="16.5" customHeight="1" x14ac:dyDescent="0.25"/>
    <row r="56" ht="21.75" customHeight="1" x14ac:dyDescent="0.25"/>
    <row r="57" ht="20.25" customHeight="1" x14ac:dyDescent="0.25"/>
    <row r="58" ht="21" customHeight="1" x14ac:dyDescent="0.25"/>
    <row r="59" ht="21" customHeight="1" x14ac:dyDescent="0.25"/>
    <row r="60" ht="79.5" customHeight="1" x14ac:dyDescent="0.25"/>
    <row r="61" ht="80.25" customHeight="1" x14ac:dyDescent="0.25"/>
  </sheetData>
  <hyperlinks>
    <hyperlink ref="B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2024-03-25T04:08:22Z</dcterms:modified>
</cp:coreProperties>
</file>